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  <color rgb="00FFFFFF"/>
      <sz val="11"/>
    </font>
    <font>
      <b val="1"/>
    </font>
  </fonts>
  <fills count="10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5B8DEF"/>
      </patternFill>
    </fill>
    <fill>
      <patternFill patternType="solid">
        <fgColor rgb="002F5FB0"/>
      </patternFill>
    </fill>
    <fill>
      <patternFill patternType="solid">
        <fgColor rgb="003FA3A0"/>
      </patternFill>
    </fill>
    <fill>
      <patternFill patternType="solid">
        <fgColor rgb="001F7A77"/>
      </patternFill>
    </fill>
    <fill>
      <patternFill patternType="solid">
        <fgColor rgb="00E8F0FD"/>
      </patternFill>
    </fill>
    <fill>
      <patternFill patternType="solid">
        <fgColor rgb="00E3F4F3"/>
      </patternFill>
    </fill>
    <fill>
      <patternFill patternType="solid">
        <fgColor rgb="00EEF2F7"/>
      </patternFill>
    </fill>
  </fills>
  <borders count="9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/>
      <top/>
      <bottom/>
      <diagonal/>
    </border>
    <border>
      <left style="thin">
        <color rgb="00CCCCCC"/>
      </left>
      <right style="thin">
        <color rgb="00CCCCCC"/>
      </right>
      <top/>
      <bottom/>
      <diagonal/>
    </border>
    <border>
      <left style="thin">
        <color rgb="00CCCCCC"/>
      </left>
      <right style="thin">
        <color rgb="00CCCCCC"/>
      </right>
      <top/>
      <bottom style="thin">
        <color rgb="00CCCCCC"/>
      </bottom>
      <diagonal/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3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7" borderId="1" pivotButton="0" quotePrefix="0" xfId="0"/>
    <xf numFmtId="0" fontId="4" fillId="8" borderId="1" pivotButton="0" quotePrefix="0" xfId="0"/>
    <xf numFmtId="0" fontId="4" fillId="0" borderId="0" applyAlignment="1" pivotButton="0" quotePrefix="0" xfId="0">
      <alignment horizontal="right"/>
    </xf>
    <xf numFmtId="0" fontId="4" fillId="9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7" customWidth="1" min="3" max="3"/>
    <col width="11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5" customWidth="1" min="11" max="11"/>
    <col width="13" customWidth="1" min="12" max="12"/>
    <col width="13" customWidth="1" min="13" max="13"/>
    <col width="15" customWidth="1" min="14" max="14"/>
    <col width="11" customWidth="1" min="15" max="15"/>
    <col width="18" customWidth="1" min="16" max="16"/>
  </cols>
  <sheetData>
    <row r="1">
      <c r="A1" s="1" t="inlineStr">
        <is>
          <t>Бланк заявки ветпрепаратів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 ht="22" customHeight="1">
      <c r="A5" s="3" t="inlineStr">
        <is>
          <t>№</t>
        </is>
      </c>
      <c r="B5" s="3" t="inlineStr">
        <is>
          <t>Назва ветпрепаратів</t>
        </is>
      </c>
      <c r="C5" s="3" t="inlineStr">
        <is>
          <t>Од.</t>
        </is>
      </c>
      <c r="D5" s="3" t="inlineStr">
        <is>
          <t>Залишок</t>
        </is>
      </c>
      <c r="E5" s="4" t="inlineStr">
        <is>
          <t>Корови</t>
        </is>
      </c>
      <c r="F5" s="5" t="n"/>
      <c r="G5" s="5" t="n"/>
      <c r="H5" s="5" t="n"/>
      <c r="I5" s="5" t="n"/>
      <c r="J5" s="5" t="n"/>
      <c r="K5" s="6" t="n"/>
      <c r="L5" s="7" t="inlineStr">
        <is>
          <t>Молодняк</t>
        </is>
      </c>
      <c r="M5" s="5" t="n"/>
      <c r="N5" s="6" t="n"/>
      <c r="O5" s="3" t="inlineStr">
        <is>
          <t>Всього</t>
        </is>
      </c>
      <c r="P5" s="3" t="inlineStr">
        <is>
          <t>До замовлення</t>
        </is>
      </c>
    </row>
    <row r="6" ht="34" customHeight="1">
      <c r="A6" s="8" t="n"/>
      <c r="B6" s="8" t="n"/>
      <c r="C6" s="8" t="n"/>
      <c r="D6" s="8" t="n"/>
      <c r="E6" s="9" t="inlineStr">
        <is>
          <t>Вакцинація</t>
        </is>
      </c>
      <c r="F6" s="9" t="inlineStr">
        <is>
          <t>Відтворення</t>
        </is>
      </c>
      <c r="G6" s="9" t="inlineStr">
        <is>
          <t>Копита</t>
        </is>
      </c>
      <c r="H6" s="9" t="inlineStr">
        <is>
          <t>Мастит</t>
        </is>
      </c>
      <c r="I6" s="9" t="inlineStr">
        <is>
          <t>Новотільні</t>
        </is>
      </c>
      <c r="J6" s="9" t="inlineStr">
        <is>
          <t>Сухостій</t>
        </is>
      </c>
      <c r="K6" s="10" t="inlineStr">
        <is>
          <t>Корови разом</t>
        </is>
      </c>
      <c r="L6" s="11" t="inlineStr">
        <is>
          <t>Вакцинація</t>
        </is>
      </c>
      <c r="M6" s="11" t="inlineStr">
        <is>
          <t>Здоровʼя</t>
        </is>
      </c>
      <c r="N6" s="12" t="inlineStr">
        <is>
          <t>Молодняк разом</t>
        </is>
      </c>
      <c r="O6" s="8" t="n"/>
      <c r="P6" s="8" t="n"/>
    </row>
    <row r="7">
      <c r="A7" s="13" t="n">
        <v>1</v>
      </c>
      <c r="B7" s="13" t="inlineStr">
        <is>
          <t>BioBos RCC (25 доз)</t>
        </is>
      </c>
      <c r="C7" s="13" t="inlineStr">
        <is>
          <t>фл</t>
        </is>
      </c>
      <c r="D7" s="13" t="n">
        <v>10</v>
      </c>
      <c r="E7" s="13" t="n"/>
      <c r="F7" s="13" t="n"/>
      <c r="G7" s="13" t="n"/>
      <c r="H7" s="13" t="n"/>
      <c r="I7" s="13" t="n"/>
      <c r="J7" s="13" t="n"/>
      <c r="K7" s="14">
        <f>SUM(E7:J7)</f>
        <v/>
      </c>
      <c r="L7" s="13" t="n"/>
      <c r="M7" s="13" t="n"/>
      <c r="N7" s="15">
        <f>SUM(L7:M7)</f>
        <v/>
      </c>
      <c r="O7" s="13">
        <f>K7+N7</f>
        <v/>
      </c>
      <c r="P7" s="13">
        <f>MAX(0,O7-D7)</f>
        <v/>
      </c>
    </row>
    <row r="8">
      <c r="A8" s="13" t="n">
        <v>2</v>
      </c>
      <c r="B8" s="13" t="inlineStr">
        <is>
          <t>Hiprabovis 4 (30 доз)</t>
        </is>
      </c>
      <c r="C8" s="13" t="inlineStr">
        <is>
          <t>фл</t>
        </is>
      </c>
      <c r="D8" s="13" t="n">
        <v>14</v>
      </c>
      <c r="E8" s="13" t="n"/>
      <c r="F8" s="13" t="n"/>
      <c r="G8" s="13" t="n"/>
      <c r="H8" s="13" t="n"/>
      <c r="I8" s="13" t="n"/>
      <c r="J8" s="13" t="n"/>
      <c r="K8" s="14">
        <f>SUM(E8:J8)</f>
        <v/>
      </c>
      <c r="L8" s="13" t="n"/>
      <c r="M8" s="13" t="n"/>
      <c r="N8" s="15">
        <f>SUM(L8:M8)</f>
        <v/>
      </c>
      <c r="O8" s="13">
        <f>K8+N8</f>
        <v/>
      </c>
      <c r="P8" s="13">
        <f>MAX(0,O8-D8)</f>
        <v/>
      </c>
    </row>
    <row r="9">
      <c r="A9" s="13" t="n">
        <v>3</v>
      </c>
      <c r="B9" s="13" t="inlineStr">
        <is>
          <t>Toxipra Plus (25 доз)</t>
        </is>
      </c>
      <c r="C9" s="13" t="inlineStr">
        <is>
          <t>фл</t>
        </is>
      </c>
      <c r="D9" s="13" t="n">
        <v>19</v>
      </c>
      <c r="E9" s="13" t="n"/>
      <c r="F9" s="13" t="n"/>
      <c r="G9" s="13" t="n"/>
      <c r="H9" s="13" t="n"/>
      <c r="I9" s="13" t="n"/>
      <c r="J9" s="13" t="n"/>
      <c r="K9" s="14">
        <f>SUM(E9:J9)</f>
        <v/>
      </c>
      <c r="L9" s="13" t="n"/>
      <c r="M9" s="13" t="n"/>
      <c r="N9" s="15">
        <f>SUM(L9:M9)</f>
        <v/>
      </c>
      <c r="O9" s="13">
        <f>K9+N9</f>
        <v/>
      </c>
      <c r="P9" s="13">
        <f>MAX(0,O9-D9)</f>
        <v/>
      </c>
    </row>
    <row r="10">
      <c r="A10" s="13" t="n">
        <v>4</v>
      </c>
      <c r="B10" s="13" t="inlineStr">
        <is>
          <t>Інтровіт 100 мл</t>
        </is>
      </c>
      <c r="C10" s="13" t="inlineStr">
        <is>
          <t>фл</t>
        </is>
      </c>
      <c r="D10" s="13" t="n">
        <v>53</v>
      </c>
      <c r="E10" s="13" t="n"/>
      <c r="F10" s="13" t="n"/>
      <c r="G10" s="13" t="n"/>
      <c r="H10" s="13" t="n"/>
      <c r="I10" s="13" t="n"/>
      <c r="J10" s="13" t="n"/>
      <c r="K10" s="14">
        <f>SUM(E10:J10)</f>
        <v/>
      </c>
      <c r="L10" s="13" t="n"/>
      <c r="M10" s="13" t="n"/>
      <c r="N10" s="15">
        <f>SUM(L10:M10)</f>
        <v/>
      </c>
      <c r="O10" s="13">
        <f>K10+N10</f>
        <v/>
      </c>
      <c r="P10" s="13">
        <f>MAX(0,O10-D10)</f>
        <v/>
      </c>
    </row>
    <row r="11">
      <c r="A11" s="13" t="n">
        <v>5</v>
      </c>
      <c r="B11" s="13" t="inlineStr">
        <is>
          <t>Амоксицилін 15% 100 мл</t>
        </is>
      </c>
      <c r="C11" s="13" t="inlineStr">
        <is>
          <t>фл</t>
        </is>
      </c>
      <c r="D11" s="13" t="n">
        <v>38</v>
      </c>
      <c r="E11" s="13" t="n"/>
      <c r="F11" s="13" t="n"/>
      <c r="G11" s="13" t="n"/>
      <c r="H11" s="13" t="n"/>
      <c r="I11" s="13" t="n"/>
      <c r="J11" s="13" t="n"/>
      <c r="K11" s="14">
        <f>SUM(E11:J11)</f>
        <v/>
      </c>
      <c r="L11" s="13" t="n"/>
      <c r="M11" s="13" t="n"/>
      <c r="N11" s="15">
        <f>SUM(L11:M11)</f>
        <v/>
      </c>
      <c r="O11" s="13">
        <f>K11+N11</f>
        <v/>
      </c>
      <c r="P11" s="13">
        <f>MAX(0,O11-D11)</f>
        <v/>
      </c>
    </row>
    <row r="12">
      <c r="A12" s="13" t="n">
        <v>6</v>
      </c>
      <c r="B12" s="13" t="inlineStr">
        <is>
          <t>Бровасептол 500 г</t>
        </is>
      </c>
      <c r="C12" s="13" t="inlineStr">
        <is>
          <t>шт</t>
        </is>
      </c>
      <c r="D12" s="13" t="n">
        <v>12</v>
      </c>
      <c r="E12" s="13" t="n"/>
      <c r="F12" s="13" t="n"/>
      <c r="G12" s="13" t="n"/>
      <c r="H12" s="13" t="n"/>
      <c r="I12" s="13" t="n"/>
      <c r="J12" s="13" t="n"/>
      <c r="K12" s="14">
        <f>SUM(E12:J12)</f>
        <v/>
      </c>
      <c r="L12" s="13" t="n"/>
      <c r="M12" s="13" t="n"/>
      <c r="N12" s="15">
        <f>SUM(L12:M12)</f>
        <v/>
      </c>
      <c r="O12" s="13">
        <f>K12+N12</f>
        <v/>
      </c>
      <c r="P12" s="13">
        <f>MAX(0,O12-D12)</f>
        <v/>
      </c>
    </row>
    <row r="13">
      <c r="A13" s="13" t="n">
        <v>7</v>
      </c>
      <c r="B13" s="13" t="inlineStr">
        <is>
          <t>Ветмеколь мазь 40 г</t>
        </is>
      </c>
      <c r="C13" s="13" t="inlineStr">
        <is>
          <t>шт</t>
        </is>
      </c>
      <c r="D13" s="13" t="n">
        <v>82</v>
      </c>
      <c r="E13" s="13" t="n"/>
      <c r="F13" s="13" t="n"/>
      <c r="G13" s="13" t="n"/>
      <c r="H13" s="13" t="n"/>
      <c r="I13" s="13" t="n"/>
      <c r="J13" s="13" t="n"/>
      <c r="K13" s="14">
        <f>SUM(E13:J13)</f>
        <v/>
      </c>
      <c r="L13" s="13" t="n"/>
      <c r="M13" s="13" t="n"/>
      <c r="N13" s="15">
        <f>SUM(L13:M13)</f>
        <v/>
      </c>
      <c r="O13" s="13">
        <f>K13+N13</f>
        <v/>
      </c>
      <c r="P13" s="13">
        <f>MAX(0,O13-D13)</f>
        <v/>
      </c>
    </row>
    <row r="14">
      <c r="A14" s="13" t="n">
        <v>8</v>
      </c>
      <c r="B14" s="13" t="inlineStr">
        <is>
          <t>Глюкоза 40% 200 мл</t>
        </is>
      </c>
      <c r="C14" s="13" t="inlineStr">
        <is>
          <t>фл</t>
        </is>
      </c>
      <c r="D14" s="13" t="n">
        <v>93</v>
      </c>
      <c r="E14" s="13" t="n"/>
      <c r="F14" s="13" t="n"/>
      <c r="G14" s="13" t="n"/>
      <c r="H14" s="13" t="n"/>
      <c r="I14" s="13" t="n"/>
      <c r="J14" s="13" t="n"/>
      <c r="K14" s="14">
        <f>SUM(E14:J14)</f>
        <v/>
      </c>
      <c r="L14" s="13" t="n"/>
      <c r="M14" s="13" t="n"/>
      <c r="N14" s="15">
        <f>SUM(L14:M14)</f>
        <v/>
      </c>
      <c r="O14" s="13">
        <f>K14+N14</f>
        <v/>
      </c>
      <c r="P14" s="13">
        <f>MAX(0,O14-D14)</f>
        <v/>
      </c>
    </row>
    <row r="15">
      <c r="A15" s="13" t="n">
        <v>9</v>
      </c>
      <c r="B15" s="13" t="inlineStr">
        <is>
          <t>Голка 1,2×40</t>
        </is>
      </c>
      <c r="C15" s="13" t="inlineStr">
        <is>
          <t>шт</t>
        </is>
      </c>
      <c r="D15" s="13" t="n">
        <v>1973</v>
      </c>
      <c r="E15" s="13" t="n"/>
      <c r="F15" s="13" t="n"/>
      <c r="G15" s="13" t="n"/>
      <c r="H15" s="13" t="n"/>
      <c r="I15" s="13" t="n"/>
      <c r="J15" s="13" t="n"/>
      <c r="K15" s="14">
        <f>SUM(E15:J15)</f>
        <v/>
      </c>
      <c r="L15" s="13" t="n"/>
      <c r="M15" s="13" t="n"/>
      <c r="N15" s="15">
        <f>SUM(L15:M15)</f>
        <v/>
      </c>
      <c r="O15" s="13">
        <f>K15+N15</f>
        <v/>
      </c>
      <c r="P15" s="13">
        <f>MAX(0,O15-D15)</f>
        <v/>
      </c>
    </row>
    <row r="16">
      <c r="A16" s="13" t="n">
        <v>10</v>
      </c>
      <c r="B16" s="13" t="inlineStr">
        <is>
          <t>Др. Нейлор паста 50 г</t>
        </is>
      </c>
      <c r="C16" s="13" t="inlineStr">
        <is>
          <t>шт</t>
        </is>
      </c>
      <c r="D16" s="13" t="n">
        <v>38</v>
      </c>
      <c r="E16" s="13" t="n"/>
      <c r="F16" s="13" t="n"/>
      <c r="G16" s="13" t="n"/>
      <c r="H16" s="13" t="n"/>
      <c r="I16" s="13" t="n"/>
      <c r="J16" s="13" t="n"/>
      <c r="K16" s="14">
        <f>SUM(E16:J16)</f>
        <v/>
      </c>
      <c r="L16" s="13" t="n"/>
      <c r="M16" s="13" t="n"/>
      <c r="N16" s="15">
        <f>SUM(L16:M16)</f>
        <v/>
      </c>
      <c r="O16" s="13">
        <f>K16+N16</f>
        <v/>
      </c>
      <c r="P16" s="13">
        <f>MAX(0,O16-D16)</f>
        <v/>
      </c>
    </row>
    <row r="17">
      <c r="A17" s="13" t="n">
        <v>11</v>
      </c>
      <c r="B17" s="13" t="inlineStr">
        <is>
          <t>Драйклоксакел 9 г</t>
        </is>
      </c>
      <c r="C17" s="13" t="inlineStr">
        <is>
          <t>шт</t>
        </is>
      </c>
      <c r="D17" s="13" t="n">
        <v>173</v>
      </c>
      <c r="E17" s="13" t="n"/>
      <c r="F17" s="13" t="n"/>
      <c r="G17" s="13" t="n"/>
      <c r="H17" s="13" t="n"/>
      <c r="I17" s="13" t="n"/>
      <c r="J17" s="13" t="n"/>
      <c r="K17" s="14">
        <f>SUM(E17:J17)</f>
        <v/>
      </c>
      <c r="L17" s="13" t="n"/>
      <c r="M17" s="13" t="n"/>
      <c r="N17" s="15">
        <f>SUM(L17:M17)</f>
        <v/>
      </c>
      <c r="O17" s="13">
        <f>K17+N17</f>
        <v/>
      </c>
      <c r="P17" s="13">
        <f>MAX(0,O17-D17)</f>
        <v/>
      </c>
    </row>
    <row r="18">
      <c r="A18" s="13" t="n">
        <v>12</v>
      </c>
      <c r="B18" s="13" t="inlineStr">
        <is>
          <t>Кальценон 100 мл</t>
        </is>
      </c>
      <c r="C18" s="13" t="inlineStr">
        <is>
          <t>фл</t>
        </is>
      </c>
      <c r="D18" s="13" t="n">
        <v>49</v>
      </c>
      <c r="E18" s="13" t="n"/>
      <c r="F18" s="13" t="n"/>
      <c r="G18" s="13" t="n"/>
      <c r="H18" s="13" t="n"/>
      <c r="I18" s="13" t="n"/>
      <c r="J18" s="13" t="n"/>
      <c r="K18" s="14">
        <f>SUM(E18:J18)</f>
        <v/>
      </c>
      <c r="L18" s="13" t="n"/>
      <c r="M18" s="13" t="n"/>
      <c r="N18" s="15">
        <f>SUM(L18:M18)</f>
        <v/>
      </c>
      <c r="O18" s="13">
        <f>K18+N18</f>
        <v/>
      </c>
      <c r="P18" s="13">
        <f>MAX(0,O18-D18)</f>
        <v/>
      </c>
    </row>
    <row r="19">
      <c r="A19" s="13" t="n">
        <v>13</v>
      </c>
      <c r="B19" s="13" t="inlineStr">
        <is>
          <t>Катозал 10% 100 мл</t>
        </is>
      </c>
      <c r="C19" s="13" t="inlineStr">
        <is>
          <t>фл</t>
        </is>
      </c>
      <c r="D19" s="13" t="n">
        <v>38</v>
      </c>
      <c r="E19" s="13" t="n"/>
      <c r="F19" s="13" t="n"/>
      <c r="G19" s="13" t="n"/>
      <c r="H19" s="13" t="n"/>
      <c r="I19" s="13" t="n"/>
      <c r="J19" s="13" t="n"/>
      <c r="K19" s="14">
        <f>SUM(E19:J19)</f>
        <v/>
      </c>
      <c r="L19" s="13" t="n"/>
      <c r="M19" s="13" t="n"/>
      <c r="N19" s="15">
        <f>SUM(L19:M19)</f>
        <v/>
      </c>
      <c r="O19" s="13">
        <f>K19+N19</f>
        <v/>
      </c>
      <c r="P19" s="13">
        <f>MAX(0,O19-D19)</f>
        <v/>
      </c>
    </row>
    <row r="20">
      <c r="A20" s="13" t="n">
        <v>14</v>
      </c>
      <c r="B20" s="13" t="inlineStr">
        <is>
          <t>Комбі-кел ЛА 40 250 мл</t>
        </is>
      </c>
      <c r="C20" s="13" t="inlineStr">
        <is>
          <t>фл</t>
        </is>
      </c>
      <c r="D20" s="13" t="n">
        <v>32</v>
      </c>
      <c r="E20" s="13" t="n"/>
      <c r="F20" s="13" t="n"/>
      <c r="G20" s="13" t="n"/>
      <c r="H20" s="13" t="n"/>
      <c r="I20" s="13" t="n"/>
      <c r="J20" s="13" t="n"/>
      <c r="K20" s="14">
        <f>SUM(E20:J20)</f>
        <v/>
      </c>
      <c r="L20" s="13" t="n"/>
      <c r="M20" s="13" t="n"/>
      <c r="N20" s="15">
        <f>SUM(L20:M20)</f>
        <v/>
      </c>
      <c r="O20" s="13">
        <f>K20+N20</f>
        <v/>
      </c>
      <c r="P20" s="13">
        <f>MAX(0,O20-D20)</f>
        <v/>
      </c>
    </row>
    <row r="21">
      <c r="A21" s="13" t="n">
        <v>15</v>
      </c>
      <c r="B21" s="13" t="inlineStr">
        <is>
          <t>ЛТФ-130 (50 доз)</t>
        </is>
      </c>
      <c r="C21" s="13" t="inlineStr">
        <is>
          <t>фл</t>
        </is>
      </c>
      <c r="D21" s="13" t="n">
        <v>10</v>
      </c>
      <c r="E21" s="13" t="n"/>
      <c r="F21" s="13" t="n"/>
      <c r="G21" s="13" t="n"/>
      <c r="H21" s="13" t="n"/>
      <c r="I21" s="13" t="n"/>
      <c r="J21" s="13" t="n"/>
      <c r="K21" s="14">
        <f>SUM(E21:J21)</f>
        <v/>
      </c>
      <c r="L21" s="13" t="n"/>
      <c r="M21" s="13" t="n"/>
      <c r="N21" s="15">
        <f>SUM(L21:M21)</f>
        <v/>
      </c>
      <c r="O21" s="13">
        <f>K21+N21</f>
        <v/>
      </c>
      <c r="P21" s="13">
        <f>MAX(0,O21-D21)</f>
        <v/>
      </c>
    </row>
    <row r="22">
      <c r="A22" s="13" t="n">
        <v>16</v>
      </c>
      <c r="B22" s="13" t="inlineStr">
        <is>
          <t>Мастиєт Форте (шприц-туба)</t>
        </is>
      </c>
      <c r="C22" s="13" t="inlineStr">
        <is>
          <t>шт</t>
        </is>
      </c>
      <c r="D22" s="13" t="n">
        <v>238</v>
      </c>
      <c r="E22" s="13" t="n"/>
      <c r="F22" s="13" t="n"/>
      <c r="G22" s="13" t="n"/>
      <c r="H22" s="13" t="n"/>
      <c r="I22" s="13" t="n"/>
      <c r="J22" s="13" t="n"/>
      <c r="K22" s="14">
        <f>SUM(E22:J22)</f>
        <v/>
      </c>
      <c r="L22" s="13" t="n"/>
      <c r="M22" s="13" t="n"/>
      <c r="N22" s="15">
        <f>SUM(L22:M22)</f>
        <v/>
      </c>
      <c r="O22" s="13">
        <f>K22+N22</f>
        <v/>
      </c>
      <c r="P22" s="13">
        <f>MAX(0,O22-D22)</f>
        <v/>
      </c>
    </row>
    <row r="23">
      <c r="A23" s="13" t="n">
        <v>17</v>
      </c>
      <c r="B23" s="13" t="inlineStr">
        <is>
          <t>Менбутил 100 мл</t>
        </is>
      </c>
      <c r="C23" s="13" t="inlineStr">
        <is>
          <t>фл</t>
        </is>
      </c>
      <c r="D23" s="13" t="n">
        <v>26</v>
      </c>
      <c r="E23" s="13" t="n"/>
      <c r="F23" s="13" t="n"/>
      <c r="G23" s="13" t="n"/>
      <c r="H23" s="13" t="n"/>
      <c r="I23" s="13" t="n"/>
      <c r="J23" s="13" t="n"/>
      <c r="K23" s="14">
        <f>SUM(E23:J23)</f>
        <v/>
      </c>
      <c r="L23" s="13" t="n"/>
      <c r="M23" s="13" t="n"/>
      <c r="N23" s="15">
        <f>SUM(L23:M23)</f>
        <v/>
      </c>
      <c r="O23" s="13">
        <f>K23+N23</f>
        <v/>
      </c>
      <c r="P23" s="13">
        <f>MAX(0,O23-D23)</f>
        <v/>
      </c>
    </row>
    <row r="24">
      <c r="A24" s="13" t="n">
        <v>18</v>
      </c>
      <c r="B24" s="13" t="inlineStr">
        <is>
          <t>Метрициклін (100 таб.)</t>
        </is>
      </c>
      <c r="C24" s="13" t="inlineStr">
        <is>
          <t>уп</t>
        </is>
      </c>
      <c r="D24" s="13" t="n">
        <v>9</v>
      </c>
      <c r="E24" s="13" t="n"/>
      <c r="F24" s="13" t="n"/>
      <c r="G24" s="13" t="n"/>
      <c r="H24" s="13" t="n"/>
      <c r="I24" s="13" t="n"/>
      <c r="J24" s="13" t="n"/>
      <c r="K24" s="14">
        <f>SUM(E24:J24)</f>
        <v/>
      </c>
      <c r="L24" s="13" t="n"/>
      <c r="M24" s="13" t="n"/>
      <c r="N24" s="15">
        <f>SUM(L24:M24)</f>
        <v/>
      </c>
      <c r="O24" s="13">
        <f>K24+N24</f>
        <v/>
      </c>
      <c r="P24" s="13">
        <f>MAX(0,O24-D24)</f>
        <v/>
      </c>
    </row>
    <row r="25">
      <c r="A25" s="13" t="n">
        <v>19</v>
      </c>
      <c r="B25" s="13" t="inlineStr">
        <is>
          <t>Неопрофен 100 мл</t>
        </is>
      </c>
      <c r="C25" s="13" t="inlineStr">
        <is>
          <t>фл</t>
        </is>
      </c>
      <c r="D25" s="13" t="n">
        <v>22</v>
      </c>
      <c r="E25" s="13" t="n"/>
      <c r="F25" s="13" t="n"/>
      <c r="G25" s="13" t="n"/>
      <c r="H25" s="13" t="n"/>
      <c r="I25" s="13" t="n"/>
      <c r="J25" s="13" t="n"/>
      <c r="K25" s="14">
        <f>SUM(E25:J25)</f>
        <v/>
      </c>
      <c r="L25" s="13" t="n"/>
      <c r="M25" s="13" t="n"/>
      <c r="N25" s="15">
        <f>SUM(L25:M25)</f>
        <v/>
      </c>
      <c r="O25" s="13">
        <f>K25+N25</f>
        <v/>
      </c>
      <c r="P25" s="13">
        <f>MAX(0,O25-D25)</f>
        <v/>
      </c>
    </row>
    <row r="26">
      <c r="A26" s="13" t="n">
        <v>20</v>
      </c>
      <c r="B26" s="13" t="inlineStr">
        <is>
          <t>Окситоцин 10 ОД 100 мл</t>
        </is>
      </c>
      <c r="C26" s="13" t="inlineStr">
        <is>
          <t>фл</t>
        </is>
      </c>
      <c r="D26" s="13" t="n">
        <v>48</v>
      </c>
      <c r="E26" s="13" t="n"/>
      <c r="F26" s="13" t="n"/>
      <c r="G26" s="13" t="n"/>
      <c r="H26" s="13" t="n"/>
      <c r="I26" s="13" t="n"/>
      <c r="J26" s="13" t="n"/>
      <c r="K26" s="14">
        <f>SUM(E26:J26)</f>
        <v/>
      </c>
      <c r="L26" s="13" t="n"/>
      <c r="M26" s="13" t="n"/>
      <c r="N26" s="15">
        <f>SUM(L26:M26)</f>
        <v/>
      </c>
      <c r="O26" s="13">
        <f>K26+N26</f>
        <v/>
      </c>
      <c r="P26" s="13">
        <f>MAX(0,O26-D26)</f>
        <v/>
      </c>
    </row>
    <row r="27">
      <c r="A27" s="13" t="n">
        <v>21</v>
      </c>
      <c r="B27" s="13" t="inlineStr">
        <is>
          <t>Рабістар (10 доз)</t>
        </is>
      </c>
      <c r="C27" s="13" t="inlineStr">
        <is>
          <t>фл</t>
        </is>
      </c>
      <c r="D27" s="13" t="n">
        <v>14</v>
      </c>
      <c r="E27" s="13" t="n"/>
      <c r="F27" s="13" t="n"/>
      <c r="G27" s="13" t="n"/>
      <c r="H27" s="13" t="n"/>
      <c r="I27" s="13" t="n"/>
      <c r="J27" s="13" t="n"/>
      <c r="K27" s="14">
        <f>SUM(E27:J27)</f>
        <v/>
      </c>
      <c r="L27" s="13" t="n"/>
      <c r="M27" s="13" t="n"/>
      <c r="N27" s="15">
        <f>SUM(L27:M27)</f>
        <v/>
      </c>
      <c r="O27" s="13">
        <f>K27+N27</f>
        <v/>
      </c>
      <c r="P27" s="13">
        <f>MAX(0,O27-D27)</f>
        <v/>
      </c>
    </row>
    <row r="28">
      <c r="A28" s="13" t="n">
        <v>22</v>
      </c>
      <c r="B28" s="13" t="inlineStr">
        <is>
          <t>Рукавички акушерські (50 шт)</t>
        </is>
      </c>
      <c r="C28" s="13" t="inlineStr">
        <is>
          <t>уп</t>
        </is>
      </c>
      <c r="D28" s="13" t="n">
        <v>45</v>
      </c>
      <c r="E28" s="13" t="n"/>
      <c r="F28" s="13" t="n"/>
      <c r="G28" s="13" t="n"/>
      <c r="H28" s="13" t="n"/>
      <c r="I28" s="13" t="n"/>
      <c r="J28" s="13" t="n"/>
      <c r="K28" s="14">
        <f>SUM(E28:J28)</f>
        <v/>
      </c>
      <c r="L28" s="13" t="n"/>
      <c r="M28" s="13" t="n"/>
      <c r="N28" s="15">
        <f>SUM(L28:M28)</f>
        <v/>
      </c>
      <c r="O28" s="13">
        <f>K28+N28</f>
        <v/>
      </c>
      <c r="P28" s="13">
        <f>MAX(0,O28-D28)</f>
        <v/>
      </c>
    </row>
    <row r="29">
      <c r="A29" s="13" t="n">
        <v>23</v>
      </c>
      <c r="B29" s="13" t="inlineStr">
        <is>
          <t>Сироватка проти клостридіозу 100 мл</t>
        </is>
      </c>
      <c r="C29" s="13" t="inlineStr">
        <is>
          <t>фл</t>
        </is>
      </c>
      <c r="D29" s="13" t="n">
        <v>18</v>
      </c>
      <c r="E29" s="13" t="n"/>
      <c r="F29" s="13" t="n"/>
      <c r="G29" s="13" t="n"/>
      <c r="H29" s="13" t="n"/>
      <c r="I29" s="13" t="n"/>
      <c r="J29" s="13" t="n"/>
      <c r="K29" s="14">
        <f>SUM(E29:J29)</f>
        <v/>
      </c>
      <c r="L29" s="13" t="n"/>
      <c r="M29" s="13" t="n"/>
      <c r="N29" s="15">
        <f>SUM(L29:M29)</f>
        <v/>
      </c>
      <c r="O29" s="13">
        <f>K29+N29</f>
        <v/>
      </c>
      <c r="P29" s="13">
        <f>MAX(0,O29-D29)</f>
        <v/>
      </c>
    </row>
    <row r="30">
      <c r="A30" s="13" t="n">
        <v>24</v>
      </c>
      <c r="B30" s="13" t="inlineStr">
        <is>
          <t>Спрей маркувальний синій</t>
        </is>
      </c>
      <c r="C30" s="13" t="inlineStr">
        <is>
          <t>шт</t>
        </is>
      </c>
      <c r="D30" s="13" t="n">
        <v>48</v>
      </c>
      <c r="E30" s="13" t="n"/>
      <c r="F30" s="13" t="n"/>
      <c r="G30" s="13" t="n"/>
      <c r="H30" s="13" t="n"/>
      <c r="I30" s="13" t="n"/>
      <c r="J30" s="13" t="n"/>
      <c r="K30" s="14">
        <f>SUM(E30:J30)</f>
        <v/>
      </c>
      <c r="L30" s="13" t="n"/>
      <c r="M30" s="13" t="n"/>
      <c r="N30" s="15">
        <f>SUM(L30:M30)</f>
        <v/>
      </c>
      <c r="O30" s="13">
        <f>K30+N30</f>
        <v/>
      </c>
      <c r="P30" s="13">
        <f>MAX(0,O30-D30)</f>
        <v/>
      </c>
    </row>
    <row r="31">
      <c r="A31" s="13" t="n">
        <v>25</v>
      </c>
      <c r="B31" s="13" t="inlineStr">
        <is>
          <t>Тест-смужки Ketosens (50 шт)</t>
        </is>
      </c>
      <c r="C31" s="13" t="inlineStr">
        <is>
          <t>уп</t>
        </is>
      </c>
      <c r="D31" s="13" t="n">
        <v>11</v>
      </c>
      <c r="E31" s="13" t="n"/>
      <c r="F31" s="13" t="n"/>
      <c r="G31" s="13" t="n"/>
      <c r="H31" s="13" t="n"/>
      <c r="I31" s="13" t="n"/>
      <c r="J31" s="13" t="n"/>
      <c r="K31" s="14">
        <f>SUM(E31:J31)</f>
        <v/>
      </c>
      <c r="L31" s="13" t="n"/>
      <c r="M31" s="13" t="n"/>
      <c r="N31" s="15">
        <f>SUM(L31:M31)</f>
        <v/>
      </c>
      <c r="O31" s="13">
        <f>K31+N31</f>
        <v/>
      </c>
      <c r="P31" s="13">
        <f>MAX(0,O31-D31)</f>
        <v/>
      </c>
    </row>
    <row r="32">
      <c r="A32" s="13" t="n">
        <v>26</v>
      </c>
      <c r="B32" s="13" t="inlineStr">
        <is>
          <t>Утеродев 100 мл</t>
        </is>
      </c>
      <c r="C32" s="13" t="inlineStr">
        <is>
          <t>фл</t>
        </is>
      </c>
      <c r="D32" s="13" t="n">
        <v>32</v>
      </c>
      <c r="E32" s="13" t="n"/>
      <c r="F32" s="13" t="n"/>
      <c r="G32" s="13" t="n"/>
      <c r="H32" s="13" t="n"/>
      <c r="I32" s="13" t="n"/>
      <c r="J32" s="13" t="n"/>
      <c r="K32" s="14">
        <f>SUM(E32:J32)</f>
        <v/>
      </c>
      <c r="L32" s="13" t="n"/>
      <c r="M32" s="13" t="n"/>
      <c r="N32" s="15">
        <f>SUM(L32:M32)</f>
        <v/>
      </c>
      <c r="O32" s="13">
        <f>K32+N32</f>
        <v/>
      </c>
      <c r="P32" s="13">
        <f>MAX(0,O32-D32)</f>
        <v/>
      </c>
    </row>
    <row r="33">
      <c r="A33" s="13" t="n">
        <v>27</v>
      </c>
      <c r="B33" s="13" t="inlineStr">
        <is>
          <t>Цефтіоклін 100 мл</t>
        </is>
      </c>
      <c r="C33" s="13" t="inlineStr">
        <is>
          <t>фл</t>
        </is>
      </c>
      <c r="D33" s="13" t="n">
        <v>48</v>
      </c>
      <c r="E33" s="13" t="n"/>
      <c r="F33" s="13" t="n"/>
      <c r="G33" s="13" t="n"/>
      <c r="H33" s="13" t="n"/>
      <c r="I33" s="13" t="n"/>
      <c r="J33" s="13" t="n"/>
      <c r="K33" s="14">
        <f>SUM(E33:J33)</f>
        <v/>
      </c>
      <c r="L33" s="13" t="n"/>
      <c r="M33" s="13" t="n"/>
      <c r="N33" s="15">
        <f>SUM(L33:M33)</f>
        <v/>
      </c>
      <c r="O33" s="13">
        <f>K33+N33</f>
        <v/>
      </c>
      <c r="P33" s="13">
        <f>MAX(0,O33-D33)</f>
        <v/>
      </c>
    </row>
    <row r="34">
      <c r="A34" s="13" t="n">
        <v>28</v>
      </c>
      <c r="B34" s="13" t="inlineStr">
        <is>
          <t>Чемі спрей 200 мл</t>
        </is>
      </c>
      <c r="C34" s="13" t="inlineStr">
        <is>
          <t>шт</t>
        </is>
      </c>
      <c r="D34" s="13" t="n">
        <v>28</v>
      </c>
      <c r="E34" s="13" t="n"/>
      <c r="F34" s="13" t="n"/>
      <c r="G34" s="13" t="n"/>
      <c r="H34" s="13" t="n"/>
      <c r="I34" s="13" t="n"/>
      <c r="J34" s="13" t="n"/>
      <c r="K34" s="14">
        <f>SUM(E34:J34)</f>
        <v/>
      </c>
      <c r="L34" s="13" t="n"/>
      <c r="M34" s="13" t="n"/>
      <c r="N34" s="15">
        <f>SUM(L34:M34)</f>
        <v/>
      </c>
      <c r="O34" s="13">
        <f>K34+N34</f>
        <v/>
      </c>
      <c r="P34" s="13">
        <f>MAX(0,O34-D34)</f>
        <v/>
      </c>
    </row>
    <row r="35">
      <c r="A35" s="13" t="n">
        <v>29</v>
      </c>
      <c r="B35" s="13" t="inlineStr">
        <is>
          <t>Шприц 10 мл</t>
        </is>
      </c>
      <c r="C35" s="13" t="inlineStr">
        <is>
          <t>шт</t>
        </is>
      </c>
      <c r="D35" s="13" t="n">
        <v>984</v>
      </c>
      <c r="E35" s="13" t="n"/>
      <c r="F35" s="13" t="n"/>
      <c r="G35" s="13" t="n"/>
      <c r="H35" s="13" t="n"/>
      <c r="I35" s="13" t="n"/>
      <c r="J35" s="13" t="n"/>
      <c r="K35" s="14">
        <f>SUM(E35:J35)</f>
        <v/>
      </c>
      <c r="L35" s="13" t="n"/>
      <c r="M35" s="13" t="n"/>
      <c r="N35" s="15">
        <f>SUM(L35:M35)</f>
        <v/>
      </c>
      <c r="O35" s="13">
        <f>K35+N35</f>
        <v/>
      </c>
      <c r="P35" s="13">
        <f>MAX(0,O35-D35)</f>
        <v/>
      </c>
    </row>
    <row r="36">
      <c r="A36" s="13" t="n">
        <v>30</v>
      </c>
      <c r="B36" s="13" t="inlineStr">
        <is>
          <t>Шприц 5 мл</t>
        </is>
      </c>
      <c r="C36" s="13" t="inlineStr">
        <is>
          <t>шт</t>
        </is>
      </c>
      <c r="D36" s="13" t="n">
        <v>1062</v>
      </c>
      <c r="E36" s="13" t="n"/>
      <c r="F36" s="13" t="n"/>
      <c r="G36" s="13" t="n"/>
      <c r="H36" s="13" t="n"/>
      <c r="I36" s="13" t="n"/>
      <c r="J36" s="13" t="n"/>
      <c r="K36" s="14">
        <f>SUM(E36:J36)</f>
        <v/>
      </c>
      <c r="L36" s="13" t="n"/>
      <c r="M36" s="13" t="n"/>
      <c r="N36" s="15">
        <f>SUM(L36:M36)</f>
        <v/>
      </c>
      <c r="O36" s="13">
        <f>K36+N36</f>
        <v/>
      </c>
      <c r="P36" s="13">
        <f>MAX(0,O36-D36)</f>
        <v/>
      </c>
    </row>
    <row r="37">
      <c r="B37" s="16" t="inlineStr">
        <is>
          <t>Разом</t>
        </is>
      </c>
      <c r="D37" s="17">
        <f>SUM(D7:D36)</f>
        <v/>
      </c>
      <c r="E37" s="17">
        <f>SUM(E7:E36)</f>
        <v/>
      </c>
      <c r="F37" s="17">
        <f>SUM(F7:F36)</f>
        <v/>
      </c>
      <c r="G37" s="17">
        <f>SUM(G7:G36)</f>
        <v/>
      </c>
      <c r="H37" s="17">
        <f>SUM(H7:H36)</f>
        <v/>
      </c>
      <c r="I37" s="17">
        <f>SUM(I7:I36)</f>
        <v/>
      </c>
      <c r="J37" s="17">
        <f>SUM(J7:J36)</f>
        <v/>
      </c>
      <c r="K37" s="17">
        <f>SUM(K7:K36)</f>
        <v/>
      </c>
      <c r="L37" s="17">
        <f>SUM(L7:L36)</f>
        <v/>
      </c>
      <c r="M37" s="17">
        <f>SUM(M7:M36)</f>
        <v/>
      </c>
      <c r="N37" s="17">
        <f>SUM(N7:N36)</f>
        <v/>
      </c>
      <c r="O37" s="17">
        <f>SUM(O7:O36)</f>
        <v/>
      </c>
      <c r="P37" s="17">
        <f>SUM(P7:P36)</f>
        <v/>
      </c>
    </row>
  </sheetData>
  <mergeCells count="11">
    <mergeCell ref="A5:A6"/>
    <mergeCell ref="O5:O6"/>
    <mergeCell ref="P5:P6"/>
    <mergeCell ref="E5:K5"/>
    <mergeCell ref="A1:P1"/>
    <mergeCell ref="L5:N5"/>
    <mergeCell ref="C5:C6"/>
    <mergeCell ref="A3:P3"/>
    <mergeCell ref="D5:D6"/>
    <mergeCell ref="B5:B6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Бланк заявки</dc:title>
  <dcterms:created xsi:type="dcterms:W3CDTF">2026-10-15T11:06:53Z</dcterms:created>
  <dcterms:modified xsi:type="dcterms:W3CDTF">2026-10-15T11:06:53Z</dcterms:modified>
  <cp:lastModifiedBy>СВК «АФ Перемога»</cp:lastModifiedBy>
</cp:coreProperties>
</file>